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<sst xmlns="http://schemas.openxmlformats.org/spreadsheetml/2006/main" count="90" uniqueCount="55">
  <si>
    <t>Русский язык</t>
  </si>
  <si>
    <t>Математика</t>
  </si>
  <si>
    <t>Окружающий мир</t>
  </si>
  <si>
    <t>ФИО обучающегося</t>
  </si>
  <si>
    <t>"2"</t>
  </si>
  <si>
    <t>"3"</t>
  </si>
  <si>
    <t>"4"</t>
  </si>
  <si>
    <t>"5"</t>
  </si>
  <si>
    <t>наименование ОО</t>
  </si>
  <si>
    <t>итого по классу в МОО (ЧОО)</t>
  </si>
  <si>
    <t xml:space="preserve">"2" </t>
  </si>
  <si>
    <t>****</t>
  </si>
  <si>
    <t>**** указать кол-во уч-ся, получивших соответствующие баллы</t>
  </si>
  <si>
    <t>**  указать кол-во обучающихся в классе</t>
  </si>
  <si>
    <t>***</t>
  </si>
  <si>
    <t>ИТОГО</t>
  </si>
  <si>
    <t xml:space="preserve">*** указать среднюю успеваемость класса </t>
  </si>
  <si>
    <t>_____________________________________________ (наименование образовательной организации)</t>
  </si>
  <si>
    <t>ФОРМА 1</t>
  </si>
  <si>
    <t>ФОРМА 2</t>
  </si>
  <si>
    <t>кол-во обуч-ся, выполнявших ВПР по</t>
  </si>
  <si>
    <t>русскому языку</t>
  </si>
  <si>
    <t>математике</t>
  </si>
  <si>
    <t>окружающему миру</t>
  </si>
  <si>
    <t xml:space="preserve">* карта диагностики и анализа успеваемости обучающихся по итогам ВПР по учебным предметам и текущей успеваемости в текущем учебном году,  ВПР выполненные учащимися и сводную ведомость результатов по итогам выполнения учащимися ВПР для размещения в личном кабинете хранятся в общеобразовательной организации до завершения третьего (четвертого) уровня образования </t>
  </si>
  <si>
    <t xml:space="preserve"> 4 класс</t>
  </si>
  <si>
    <t>Карта диагностики и анализа результатов обучения учащихся 4 классов по результатам ВПР  и текущей успеваемости в ____________ учебном году *</t>
  </si>
  <si>
    <r>
      <t>средняя успеваемость по "</t>
    </r>
    <r>
      <rPr>
        <b/>
        <sz val="12"/>
        <rFont val="Times New Roman"/>
        <family val="1"/>
      </rPr>
      <t>Русскому языку</t>
    </r>
    <r>
      <rPr>
        <sz val="12"/>
        <rFont val="Times New Roman"/>
        <family val="1"/>
      </rPr>
      <t>" в  текущем учебном году на основе текущих оценок по пятибальной шкале в ОО</t>
    </r>
  </si>
  <si>
    <r>
      <t>результаты ВПР по учебному предмету "</t>
    </r>
    <r>
      <rPr>
        <b/>
        <sz val="12"/>
        <rFont val="Times New Roman"/>
        <family val="1"/>
      </rPr>
      <t>Русский язык</t>
    </r>
    <r>
      <rPr>
        <sz val="12"/>
        <rFont val="Times New Roman"/>
        <family val="1"/>
      </rPr>
      <t>" по пятибальной шкале оценивания (указать кол-во обучающихся)</t>
    </r>
  </si>
  <si>
    <r>
      <t>средняя успеваемость по предмету "</t>
    </r>
    <r>
      <rPr>
        <b/>
        <sz val="12"/>
        <rFont val="Times New Roman"/>
        <family val="1"/>
      </rPr>
      <t>Математика</t>
    </r>
    <r>
      <rPr>
        <sz val="12"/>
        <rFont val="Times New Roman"/>
        <family val="1"/>
      </rPr>
      <t>"  в  текущем учебном году на основе текущих оценок по пятибальной шкале  в ОО</t>
    </r>
  </si>
  <si>
    <r>
      <t>результаты ВПР по учебному предмету "</t>
    </r>
    <r>
      <rPr>
        <b/>
        <sz val="12"/>
        <rFont val="Times New Roman"/>
        <family val="1"/>
      </rPr>
      <t>Математика</t>
    </r>
    <r>
      <rPr>
        <sz val="12"/>
        <rFont val="Times New Roman"/>
        <family val="1"/>
      </rPr>
      <t>" по пятибальной шкале оценивания  (указать кол-во обучающихся)</t>
    </r>
  </si>
  <si>
    <r>
      <t>средняя успеваемость по предмету "</t>
    </r>
    <r>
      <rPr>
        <b/>
        <sz val="12"/>
        <rFont val="Times New Roman"/>
        <family val="1"/>
      </rPr>
      <t>Окружающий мир</t>
    </r>
    <r>
      <rPr>
        <sz val="12"/>
        <rFont val="Times New Roman"/>
        <family val="1"/>
      </rPr>
      <t>"  в  текущем учебном году на основе текущих оценок по пятибальной шкале  в ОО</t>
    </r>
  </si>
  <si>
    <r>
      <t>результаты ВПР по учебному предмету "</t>
    </r>
    <r>
      <rPr>
        <b/>
        <sz val="12"/>
        <rFont val="Times New Roman"/>
        <family val="1"/>
      </rPr>
      <t>Окружающий мир</t>
    </r>
    <r>
      <rPr>
        <sz val="12"/>
        <rFont val="Times New Roman"/>
        <family val="1"/>
      </rPr>
      <t>" по пятибальной шкале оценивания  (указать кол-во обучающихся)</t>
    </r>
  </si>
  <si>
    <r>
      <t>средняя успеваемость по "</t>
    </r>
    <r>
      <rPr>
        <b/>
        <sz val="12"/>
        <rFont val="Times New Roman"/>
        <family val="1"/>
      </rPr>
      <t>Русскому языку</t>
    </r>
    <r>
      <rPr>
        <sz val="12"/>
        <rFont val="Times New Roman"/>
        <family val="1"/>
      </rPr>
      <t>" на основе текущих оценок в  текущем учебном году по пятибальной шкале</t>
    </r>
  </si>
  <si>
    <r>
      <t>результаты ВПР по учебному предмету "</t>
    </r>
    <r>
      <rPr>
        <b/>
        <sz val="12"/>
        <rFont val="Times New Roman"/>
        <family val="1"/>
      </rPr>
      <t>Русский язык</t>
    </r>
    <r>
      <rPr>
        <sz val="12"/>
        <rFont val="Times New Roman"/>
        <family val="1"/>
      </rPr>
      <t>" по пятибальной шкале оценивания в нужной графе отметить знаком "+"</t>
    </r>
  </si>
  <si>
    <r>
      <t>средняя успеваемость по предмету "</t>
    </r>
    <r>
      <rPr>
        <b/>
        <sz val="12"/>
        <rFont val="Times New Roman"/>
        <family val="1"/>
      </rPr>
      <t>Математика</t>
    </r>
    <r>
      <rPr>
        <sz val="12"/>
        <rFont val="Times New Roman"/>
        <family val="1"/>
      </rPr>
      <t>" на основе текущих оценок в  текущем учебном году по пятибальной шкале</t>
    </r>
  </si>
  <si>
    <r>
      <t>результаты ВПР по учебному предмету "</t>
    </r>
    <r>
      <rPr>
        <b/>
        <sz val="12"/>
        <rFont val="Times New Roman"/>
        <family val="1"/>
      </rPr>
      <t>Математика</t>
    </r>
    <r>
      <rPr>
        <sz val="12"/>
        <rFont val="Times New Roman"/>
        <family val="1"/>
      </rPr>
      <t>" по пятибальной шкале оценивания в нужной графе отметить знаком "+"</t>
    </r>
  </si>
  <si>
    <r>
      <t>средняя успеваемость по предмету "</t>
    </r>
    <r>
      <rPr>
        <b/>
        <sz val="12"/>
        <rFont val="Times New Roman"/>
        <family val="1"/>
      </rPr>
      <t>Окружающий мир</t>
    </r>
    <r>
      <rPr>
        <sz val="12"/>
        <rFont val="Times New Roman"/>
        <family val="1"/>
      </rPr>
      <t>" на основе текущих оценок в  текущем учебном году по пятибальной шкале</t>
    </r>
  </si>
  <si>
    <r>
      <t>результаты ВПР по учебному предмету "</t>
    </r>
    <r>
      <rPr>
        <b/>
        <sz val="12"/>
        <rFont val="Times New Roman"/>
        <family val="1"/>
      </rPr>
      <t>Окружающий мир</t>
    </r>
    <r>
      <rPr>
        <sz val="12"/>
        <rFont val="Times New Roman"/>
        <family val="1"/>
      </rPr>
      <t>" по пятибальной шкале оценивания в нужной графе отметить знаком "+"</t>
    </r>
  </si>
  <si>
    <t>4 класс</t>
  </si>
  <si>
    <t>МБОУ РСШ №2</t>
  </si>
  <si>
    <t>МБОУ РСШ №3</t>
  </si>
  <si>
    <t>МБОУ РСШ №4</t>
  </si>
  <si>
    <t>МБОУ "Баграмовская СШ"</t>
  </si>
  <si>
    <t>МБОУ "Высоковская СШ"</t>
  </si>
  <si>
    <t>МБОУ "Костинская СШ"</t>
  </si>
  <si>
    <t>МБОУ "Кузьминская СШ"</t>
  </si>
  <si>
    <t>МБОУ "Чурилковская СШ"</t>
  </si>
  <si>
    <t>МБОУ "Алешинская ОШ"</t>
  </si>
  <si>
    <t>МБОУ "Батуринская ОШ"</t>
  </si>
  <si>
    <t>МБОУ "Перекальская ОШ"</t>
  </si>
  <si>
    <t>МБОУ "Пионерская ОШ"</t>
  </si>
  <si>
    <t>МБОУ РОШ №5</t>
  </si>
  <si>
    <t xml:space="preserve">Карта диагностики и анализа результатов обучения учащихся 4 классов в муниципальных (частных) общеобразовательных организациях  по результатам ВПР  и текущей успеваемости в 2018 - 2019 учебном году </t>
  </si>
  <si>
    <t>Рыбновское муниципальный район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</si>
</sst>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right" wrapText="1"/>
    </xf>
    <xf numFmtId="0" fontId="0" fillId="33" borderId="10" xfId="0" applyFont="1" applyFill="1" applyBorder="1" applyAlignment="1">
      <alignment wrapText="1"/>
    </xf>
    <xf numFmtId="0" fontId="1" fillId="7" borderId="10" xfId="0" applyFont="1" applyFill="1" applyBorder="1" applyAlignment="1">
      <alignment horizontal="right" wrapText="1"/>
    </xf>
    <xf numFmtId="0" fontId="1" fillId="7" borderId="10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9" xfId="0" applyFont="1" applyBorder="1" applyAlignment="1">
      <alignment textRotation="90" wrapText="1"/>
    </xf>
    <xf numFmtId="0" fontId="3" fillId="0" borderId="20" xfId="0" applyFont="1" applyBorder="1" applyAlignment="1">
      <alignment textRotation="90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89;&#1096;%201%20&#1042;&#1055;&#1056;%204%20&#1082;&#1083;&#1072;&#1089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77;&#1088;&#1077;&#1082;&#1072;&#1083;&#1100;%204%20&#1082;&#1083;&#1072;&#1089;&#1089;&#1086;&#107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86;&#1096;%20&#8470;5%20-%204%20&#1082;&#108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75;&#1088;&#1072;&#1084;&#1086;&#1074;&#1086;%204%20&#1082;&#1083;&#1072;&#1089;&#1089;&#1086;&#107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0;&#1086;&#1085;&#1077;&#1088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89;&#1096;%20&#8470;2%20-%20%204%20&#1082;&#1083;&#1072;&#1089;&#10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%20&#1082;&#1083;.%20&#1088;&#1089;&#1096;%2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89;&#1086;&#1082;&#1086;&#1077;%204%20&#1082;&#1083;&#1072;&#1089;&#1089;&#1086;&#1074;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86;&#1089;&#1090;&#1080;&#1085;&#1086;%204%20&#1082;&#1083;&#1072;&#1089;&#1089;&#1086;&#107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91;&#1079;&#1100;&#1084;&#1080;&#1085;&#1082;&#1080;%204%20&#1082;&#1083;&#1072;&#1089;&#1089;&#1086;&#1074;%20&#8212;%20&#1082;&#1086;&#1087;&#1080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3;&#1077;&#1096;&#1080;&#1085;&#1089;&#1082;&#1072;&#1103;%204%20&#1082;&#1083;&#1072;&#1089;&#1089;&#1086;&#107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95;&#1091;&#1088;&#1080;&#1083;&#1082;&#1086;&#1074;&#1089;&#1082;&#1072;&#1103;%204%20&#1082;&#1083;&#1072;&#1089;&#1089;&#1086;&#107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90;&#1091;&#1088;&#1080;&#1085;&#1086;%204%20&#1082;&#1083;&#1072;&#1089;&#1089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9">
          <cell r="A9" t="str">
            <v>МБОУ РСШ №1</v>
          </cell>
          <cell r="B9">
            <v>4</v>
          </cell>
          <cell r="C9">
            <v>57</v>
          </cell>
          <cell r="D9">
            <v>56</v>
          </cell>
          <cell r="E9">
            <v>55</v>
          </cell>
          <cell r="G9">
            <v>8</v>
          </cell>
          <cell r="H9">
            <v>13</v>
          </cell>
          <cell r="I9">
            <v>26</v>
          </cell>
          <cell r="J9">
            <v>10</v>
          </cell>
          <cell r="L9">
            <v>1</v>
          </cell>
          <cell r="M9">
            <v>6</v>
          </cell>
          <cell r="N9">
            <v>24</v>
          </cell>
          <cell r="O9">
            <v>25</v>
          </cell>
          <cell r="Q9">
            <v>0</v>
          </cell>
          <cell r="R9">
            <v>19</v>
          </cell>
          <cell r="S9">
            <v>30</v>
          </cell>
          <cell r="T9">
            <v>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9">
          <cell r="C9">
            <v>13</v>
          </cell>
          <cell r="D9">
            <v>12</v>
          </cell>
          <cell r="E9">
            <v>13</v>
          </cell>
          <cell r="G9">
            <v>1</v>
          </cell>
          <cell r="H9">
            <v>2</v>
          </cell>
          <cell r="I9">
            <v>5</v>
          </cell>
          <cell r="J9">
            <v>5</v>
          </cell>
          <cell r="L9">
            <v>0</v>
          </cell>
          <cell r="M9">
            <v>5</v>
          </cell>
          <cell r="N9">
            <v>7</v>
          </cell>
          <cell r="O9">
            <v>0</v>
          </cell>
          <cell r="Q9">
            <v>0</v>
          </cell>
          <cell r="R9">
            <v>4</v>
          </cell>
          <cell r="S9">
            <v>7</v>
          </cell>
          <cell r="T9">
            <v>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9">
          <cell r="C9">
            <v>9</v>
          </cell>
          <cell r="D9">
            <v>9</v>
          </cell>
          <cell r="E9">
            <v>9</v>
          </cell>
          <cell r="F9">
            <v>3.3</v>
          </cell>
          <cell r="G9">
            <v>1</v>
          </cell>
          <cell r="H9">
            <v>2</v>
          </cell>
          <cell r="I9">
            <v>6</v>
          </cell>
          <cell r="J9">
            <v>0</v>
          </cell>
          <cell r="K9">
            <v>4</v>
          </cell>
          <cell r="L9">
            <v>1</v>
          </cell>
          <cell r="M9">
            <v>2</v>
          </cell>
          <cell r="N9">
            <v>6</v>
          </cell>
          <cell r="O9">
            <v>0</v>
          </cell>
          <cell r="P9">
            <v>3.4</v>
          </cell>
          <cell r="R9">
            <v>2</v>
          </cell>
          <cell r="S9">
            <v>7</v>
          </cell>
          <cell r="T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9">
          <cell r="D9">
            <v>33</v>
          </cell>
          <cell r="E9">
            <v>33</v>
          </cell>
          <cell r="F9">
            <v>3.61</v>
          </cell>
          <cell r="G9">
            <v>1</v>
          </cell>
          <cell r="H9">
            <v>14</v>
          </cell>
          <cell r="I9">
            <v>13</v>
          </cell>
          <cell r="J9">
            <v>5</v>
          </cell>
          <cell r="K9">
            <v>3.89</v>
          </cell>
          <cell r="L9">
            <v>0</v>
          </cell>
          <cell r="M9">
            <v>2</v>
          </cell>
          <cell r="N9">
            <v>23</v>
          </cell>
          <cell r="O9">
            <v>8</v>
          </cell>
          <cell r="P9">
            <v>4.06</v>
          </cell>
          <cell r="Q9">
            <v>0</v>
          </cell>
          <cell r="R9">
            <v>10</v>
          </cell>
          <cell r="S9">
            <v>18</v>
          </cell>
          <cell r="T9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9">
          <cell r="C9">
            <v>4</v>
          </cell>
          <cell r="D9">
            <v>4</v>
          </cell>
          <cell r="E9">
            <v>4</v>
          </cell>
          <cell r="H9">
            <v>2</v>
          </cell>
          <cell r="I9">
            <v>2</v>
          </cell>
          <cell r="N9">
            <v>3</v>
          </cell>
          <cell r="O9">
            <v>1</v>
          </cell>
          <cell r="P9">
            <v>4.7</v>
          </cell>
          <cell r="S9">
            <v>1</v>
          </cell>
          <cell r="T9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9">
          <cell r="C9">
            <v>60</v>
          </cell>
          <cell r="D9">
            <v>59</v>
          </cell>
          <cell r="E9">
            <v>60</v>
          </cell>
          <cell r="F9">
            <v>3.8</v>
          </cell>
          <cell r="G9">
            <v>3</v>
          </cell>
          <cell r="H9">
            <v>20</v>
          </cell>
          <cell r="I9">
            <v>32</v>
          </cell>
          <cell r="J9">
            <v>5</v>
          </cell>
          <cell r="K9">
            <v>3.9</v>
          </cell>
          <cell r="L9">
            <v>0</v>
          </cell>
          <cell r="M9">
            <v>17</v>
          </cell>
          <cell r="N9">
            <v>28</v>
          </cell>
          <cell r="O9">
            <v>14</v>
          </cell>
          <cell r="P9">
            <v>4</v>
          </cell>
          <cell r="Q9">
            <v>0</v>
          </cell>
          <cell r="R9">
            <v>16</v>
          </cell>
          <cell r="S9">
            <v>34</v>
          </cell>
          <cell r="T9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1">
          <cell r="D11">
            <v>39</v>
          </cell>
          <cell r="E11">
            <v>38</v>
          </cell>
          <cell r="F11">
            <v>3.88</v>
          </cell>
          <cell r="G11">
            <v>0</v>
          </cell>
          <cell r="H11">
            <v>9</v>
          </cell>
          <cell r="I11">
            <v>20</v>
          </cell>
          <cell r="J11">
            <v>10</v>
          </cell>
          <cell r="K11">
            <v>4</v>
          </cell>
          <cell r="L11">
            <v>0</v>
          </cell>
          <cell r="M11">
            <v>2</v>
          </cell>
          <cell r="N11">
            <v>20</v>
          </cell>
          <cell r="O11">
            <v>17</v>
          </cell>
          <cell r="P11">
            <v>4.3</v>
          </cell>
          <cell r="Q11">
            <v>0</v>
          </cell>
          <cell r="R11">
            <v>4</v>
          </cell>
          <cell r="S11">
            <v>21</v>
          </cell>
          <cell r="T11">
            <v>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9">
          <cell r="C9">
            <v>13</v>
          </cell>
          <cell r="D9">
            <v>14</v>
          </cell>
          <cell r="E9">
            <v>13</v>
          </cell>
          <cell r="F9">
            <v>4</v>
          </cell>
          <cell r="G9">
            <v>0</v>
          </cell>
          <cell r="H9">
            <v>3</v>
          </cell>
          <cell r="I9">
            <v>5</v>
          </cell>
          <cell r="J9">
            <v>5</v>
          </cell>
          <cell r="K9">
            <v>4</v>
          </cell>
          <cell r="L9">
            <v>0</v>
          </cell>
          <cell r="M9">
            <v>2</v>
          </cell>
          <cell r="N9">
            <v>6</v>
          </cell>
          <cell r="O9">
            <v>6</v>
          </cell>
          <cell r="P9">
            <v>4</v>
          </cell>
          <cell r="Q9">
            <v>0</v>
          </cell>
          <cell r="R9">
            <v>3</v>
          </cell>
          <cell r="S9">
            <v>7</v>
          </cell>
          <cell r="T9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9">
          <cell r="C9">
            <v>14</v>
          </cell>
          <cell r="D9">
            <v>13</v>
          </cell>
          <cell r="E9">
            <v>14</v>
          </cell>
          <cell r="F9">
            <v>3.9</v>
          </cell>
          <cell r="G9">
            <v>0</v>
          </cell>
          <cell r="H9">
            <v>3</v>
          </cell>
          <cell r="I9">
            <v>8</v>
          </cell>
          <cell r="J9">
            <v>3</v>
          </cell>
          <cell r="K9">
            <v>4.1</v>
          </cell>
          <cell r="L9">
            <v>0</v>
          </cell>
          <cell r="M9">
            <v>1</v>
          </cell>
          <cell r="N9">
            <v>8</v>
          </cell>
          <cell r="O9">
            <v>4</v>
          </cell>
          <cell r="P9">
            <v>4</v>
          </cell>
          <cell r="Q9">
            <v>0</v>
          </cell>
          <cell r="R9">
            <v>4</v>
          </cell>
          <cell r="S9">
            <v>7</v>
          </cell>
          <cell r="T9">
            <v>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9">
          <cell r="C9">
            <v>8</v>
          </cell>
          <cell r="D9">
            <v>8</v>
          </cell>
          <cell r="E9">
            <v>8</v>
          </cell>
          <cell r="F9">
            <v>3.9</v>
          </cell>
          <cell r="G9">
            <v>0</v>
          </cell>
          <cell r="H9">
            <v>4</v>
          </cell>
          <cell r="I9">
            <v>4</v>
          </cell>
          <cell r="J9">
            <v>0</v>
          </cell>
          <cell r="K9">
            <v>4.1</v>
          </cell>
          <cell r="L9">
            <v>0</v>
          </cell>
          <cell r="M9">
            <v>3</v>
          </cell>
          <cell r="N9">
            <v>4</v>
          </cell>
          <cell r="O9">
            <v>1</v>
          </cell>
          <cell r="P9">
            <v>4.5</v>
          </cell>
          <cell r="Q9">
            <v>0</v>
          </cell>
          <cell r="R9">
            <v>1</v>
          </cell>
          <cell r="S9">
            <v>7</v>
          </cell>
          <cell r="T9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9">
          <cell r="C9">
            <v>4</v>
          </cell>
          <cell r="D9">
            <v>7</v>
          </cell>
          <cell r="E9">
            <v>7</v>
          </cell>
          <cell r="I9">
            <v>2</v>
          </cell>
          <cell r="J9">
            <v>2</v>
          </cell>
          <cell r="N9">
            <v>7</v>
          </cell>
          <cell r="S9">
            <v>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9">
          <cell r="C9">
            <v>13</v>
          </cell>
          <cell r="D9">
            <v>16</v>
          </cell>
          <cell r="E9">
            <v>16</v>
          </cell>
          <cell r="F9">
            <v>3.7</v>
          </cell>
          <cell r="G9">
            <v>0</v>
          </cell>
          <cell r="H9">
            <v>5</v>
          </cell>
          <cell r="I9">
            <v>6</v>
          </cell>
          <cell r="J9">
            <v>2</v>
          </cell>
          <cell r="K9">
            <v>3.7</v>
          </cell>
          <cell r="L9">
            <v>0</v>
          </cell>
          <cell r="M9">
            <v>5</v>
          </cell>
          <cell r="N9">
            <v>6</v>
          </cell>
          <cell r="O9">
            <v>5</v>
          </cell>
          <cell r="P9">
            <v>3.8</v>
          </cell>
          <cell r="Q9">
            <v>0</v>
          </cell>
          <cell r="R9">
            <v>7</v>
          </cell>
          <cell r="S9">
            <v>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9">
          <cell r="C9">
            <v>6</v>
          </cell>
          <cell r="D9">
            <v>6</v>
          </cell>
          <cell r="E9">
            <v>6</v>
          </cell>
          <cell r="F9">
            <v>3.4</v>
          </cell>
          <cell r="G9">
            <v>3</v>
          </cell>
          <cell r="H9">
            <v>2</v>
          </cell>
          <cell r="I9">
            <v>1</v>
          </cell>
          <cell r="J9">
            <v>0</v>
          </cell>
          <cell r="K9">
            <v>3.4</v>
          </cell>
          <cell r="L9">
            <v>1</v>
          </cell>
          <cell r="M9">
            <v>4</v>
          </cell>
          <cell r="N9">
            <v>1</v>
          </cell>
          <cell r="O9">
            <v>0</v>
          </cell>
          <cell r="P9">
            <v>3.6</v>
          </cell>
          <cell r="Q9">
            <v>0</v>
          </cell>
          <cell r="R9">
            <v>2</v>
          </cell>
          <cell r="S9">
            <v>3</v>
          </cell>
          <cell r="T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14.7109375" style="0" customWidth="1"/>
    <col min="2" max="2" width="7.8515625" style="0" customWidth="1"/>
    <col min="3" max="3" width="15.8515625" style="0" customWidth="1"/>
    <col min="4" max="4" width="5.421875" style="0" customWidth="1"/>
    <col min="5" max="5" width="4.7109375" style="0" customWidth="1"/>
    <col min="6" max="6" width="5.57421875" style="0" customWidth="1"/>
    <col min="7" max="7" width="5.00390625" style="0" customWidth="1"/>
    <col min="8" max="8" width="18.8515625" style="0" customWidth="1"/>
    <col min="9" max="9" width="6.140625" style="0" customWidth="1"/>
    <col min="10" max="10" width="6.28125" style="0" customWidth="1"/>
    <col min="11" max="11" width="5.57421875" style="0" customWidth="1"/>
    <col min="12" max="12" width="5.8515625" style="0" customWidth="1"/>
    <col min="13" max="13" width="19.28125" style="0" customWidth="1"/>
    <col min="14" max="14" width="6.00390625" style="0" customWidth="1"/>
    <col min="15" max="16" width="5.57421875" style="0" customWidth="1"/>
    <col min="17" max="17" width="5.140625" style="0" customWidth="1"/>
  </cols>
  <sheetData>
    <row r="1" ht="12.75">
      <c r="M1" s="13" t="s">
        <v>18</v>
      </c>
    </row>
    <row r="2" spans="1:17" ht="21" customHeight="1">
      <c r="A2" s="52" t="s">
        <v>26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3:15" ht="18" customHeight="1">
      <c r="C3" s="52" t="s">
        <v>17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ht="15" customHeight="1" thickBot="1"/>
    <row r="5" spans="1:17" ht="15.75">
      <c r="A5" s="46" t="s">
        <v>3</v>
      </c>
      <c r="B5" s="49" t="s">
        <v>25</v>
      </c>
      <c r="C5" s="54" t="s">
        <v>0</v>
      </c>
      <c r="D5" s="55"/>
      <c r="E5" s="55"/>
      <c r="F5" s="55"/>
      <c r="G5" s="56"/>
      <c r="H5" s="54" t="s">
        <v>1</v>
      </c>
      <c r="I5" s="59"/>
      <c r="J5" s="59"/>
      <c r="K5" s="59"/>
      <c r="L5" s="60"/>
      <c r="M5" s="61" t="s">
        <v>2</v>
      </c>
      <c r="N5" s="62"/>
      <c r="O5" s="62"/>
      <c r="P5" s="62"/>
      <c r="Q5" s="63"/>
    </row>
    <row r="6" spans="1:17" ht="107.25" customHeight="1">
      <c r="A6" s="47"/>
      <c r="B6" s="50"/>
      <c r="C6" s="44" t="s">
        <v>33</v>
      </c>
      <c r="D6" s="41" t="s">
        <v>34</v>
      </c>
      <c r="E6" s="42"/>
      <c r="F6" s="42"/>
      <c r="G6" s="43"/>
      <c r="H6" s="44" t="s">
        <v>35</v>
      </c>
      <c r="I6" s="41" t="s">
        <v>36</v>
      </c>
      <c r="J6" s="42"/>
      <c r="K6" s="42"/>
      <c r="L6" s="43"/>
      <c r="M6" s="44" t="s">
        <v>37</v>
      </c>
      <c r="N6" s="41" t="s">
        <v>38</v>
      </c>
      <c r="O6" s="42"/>
      <c r="P6" s="42"/>
      <c r="Q6" s="43"/>
    </row>
    <row r="7" spans="1:17" ht="81.75" customHeight="1" thickBot="1">
      <c r="A7" s="48"/>
      <c r="B7" s="51"/>
      <c r="C7" s="45"/>
      <c r="D7" s="16" t="s">
        <v>4</v>
      </c>
      <c r="E7" s="16" t="s">
        <v>5</v>
      </c>
      <c r="F7" s="16" t="s">
        <v>6</v>
      </c>
      <c r="G7" s="17" t="s">
        <v>7</v>
      </c>
      <c r="H7" s="45"/>
      <c r="I7" s="16" t="s">
        <v>4</v>
      </c>
      <c r="J7" s="16" t="s">
        <v>5</v>
      </c>
      <c r="K7" s="16" t="s">
        <v>6</v>
      </c>
      <c r="L7" s="17" t="s">
        <v>7</v>
      </c>
      <c r="M7" s="45"/>
      <c r="N7" s="16" t="s">
        <v>4</v>
      </c>
      <c r="O7" s="16" t="s">
        <v>5</v>
      </c>
      <c r="P7" s="16" t="s">
        <v>6</v>
      </c>
      <c r="Q7" s="17" t="s">
        <v>7</v>
      </c>
    </row>
    <row r="8" spans="1:17" ht="15.75">
      <c r="A8" s="19"/>
      <c r="B8" s="20">
        <v>4</v>
      </c>
      <c r="C8" s="14"/>
      <c r="D8" s="15"/>
      <c r="E8" s="15"/>
      <c r="F8" s="15"/>
      <c r="G8" s="15"/>
      <c r="H8" s="15"/>
      <c r="I8" s="18"/>
      <c r="J8" s="18"/>
      <c r="K8" s="18"/>
      <c r="L8" s="18"/>
      <c r="M8" s="15"/>
      <c r="N8" s="15"/>
      <c r="O8" s="15"/>
      <c r="P8" s="15"/>
      <c r="Q8" s="15"/>
    </row>
    <row r="9" spans="1:17" ht="15.75">
      <c r="A9" s="8"/>
      <c r="B9" s="21">
        <v>4</v>
      </c>
      <c r="C9" s="1"/>
      <c r="D9" s="1"/>
      <c r="E9" s="6"/>
      <c r="F9" s="6"/>
      <c r="G9" s="6"/>
      <c r="H9" s="6"/>
      <c r="I9" s="3"/>
      <c r="J9" s="3"/>
      <c r="K9" s="3"/>
      <c r="L9" s="6"/>
      <c r="M9" s="1"/>
      <c r="N9" s="1"/>
      <c r="O9" s="1"/>
      <c r="P9" s="1"/>
      <c r="Q9" s="1"/>
    </row>
    <row r="10" spans="1:17" ht="15.75">
      <c r="A10" s="8"/>
      <c r="B10" s="21">
        <v>4</v>
      </c>
      <c r="C10" s="1"/>
      <c r="D10" s="1"/>
      <c r="E10" s="6"/>
      <c r="F10" s="6"/>
      <c r="G10" s="6"/>
      <c r="H10" s="6"/>
      <c r="I10" s="6"/>
      <c r="J10" s="6"/>
      <c r="K10" s="6"/>
      <c r="L10" s="6"/>
      <c r="M10" s="1"/>
      <c r="N10" s="1"/>
      <c r="O10" s="1"/>
      <c r="P10" s="1"/>
      <c r="Q10" s="1"/>
    </row>
    <row r="11" spans="1:17" ht="15.75">
      <c r="A11" s="8"/>
      <c r="B11" s="22">
        <v>4</v>
      </c>
      <c r="C11" s="5"/>
      <c r="D11" s="5"/>
      <c r="E11" s="4"/>
      <c r="F11" s="4"/>
      <c r="G11" s="4"/>
      <c r="H11" s="4"/>
      <c r="I11" s="4"/>
      <c r="J11" s="4"/>
      <c r="K11" s="4"/>
      <c r="L11" s="4"/>
      <c r="M11" s="1"/>
      <c r="N11" s="1"/>
      <c r="O11" s="1"/>
      <c r="P11" s="1"/>
      <c r="Q11" s="1"/>
    </row>
    <row r="12" spans="1:17" ht="15.75">
      <c r="A12" s="8"/>
      <c r="B12" s="21">
        <v>4</v>
      </c>
      <c r="C12" s="1"/>
      <c r="D12" s="1"/>
      <c r="E12" s="6"/>
      <c r="F12" s="6"/>
      <c r="G12" s="6"/>
      <c r="H12" s="6"/>
      <c r="I12" s="6"/>
      <c r="J12" s="6"/>
      <c r="K12" s="6"/>
      <c r="L12" s="3"/>
      <c r="M12" s="1"/>
      <c r="N12" s="1"/>
      <c r="O12" s="1"/>
      <c r="P12" s="1"/>
      <c r="Q12" s="1"/>
    </row>
    <row r="13" spans="1:17" ht="15.75">
      <c r="A13" s="8"/>
      <c r="B13" s="21">
        <v>4</v>
      </c>
      <c r="C13" s="1"/>
      <c r="D13" s="1"/>
      <c r="E13" s="6"/>
      <c r="F13" s="6"/>
      <c r="G13" s="6"/>
      <c r="H13" s="6"/>
      <c r="I13" s="6"/>
      <c r="J13" s="6"/>
      <c r="K13" s="6"/>
      <c r="L13" s="3"/>
      <c r="M13" s="1"/>
      <c r="N13" s="1"/>
      <c r="O13" s="1"/>
      <c r="P13" s="1"/>
      <c r="Q13" s="1"/>
    </row>
    <row r="14" spans="1:17" ht="15.75">
      <c r="A14" s="8"/>
      <c r="B14" s="22">
        <v>4</v>
      </c>
      <c r="C14" s="5"/>
      <c r="D14" s="5"/>
      <c r="E14" s="4"/>
      <c r="F14" s="4"/>
      <c r="G14" s="4"/>
      <c r="H14" s="4"/>
      <c r="I14" s="4"/>
      <c r="J14" s="4"/>
      <c r="K14" s="4"/>
      <c r="L14" s="4"/>
      <c r="M14" s="1"/>
      <c r="N14" s="1"/>
      <c r="O14" s="1"/>
      <c r="P14" s="1"/>
      <c r="Q14" s="1"/>
    </row>
    <row r="15" spans="1:17" ht="45" customHeight="1">
      <c r="A15" s="57" t="s">
        <v>15</v>
      </c>
      <c r="B15" s="58"/>
      <c r="C15" s="12" t="s">
        <v>14</v>
      </c>
      <c r="D15" s="12" t="s">
        <v>11</v>
      </c>
      <c r="E15" s="12" t="s">
        <v>11</v>
      </c>
      <c r="F15" s="12" t="s">
        <v>11</v>
      </c>
      <c r="G15" s="12" t="s">
        <v>11</v>
      </c>
      <c r="H15" s="12" t="s">
        <v>14</v>
      </c>
      <c r="I15" s="12" t="s">
        <v>11</v>
      </c>
      <c r="J15" s="12" t="s">
        <v>11</v>
      </c>
      <c r="K15" s="12" t="s">
        <v>11</v>
      </c>
      <c r="L15" s="12" t="s">
        <v>11</v>
      </c>
      <c r="M15" s="12" t="s">
        <v>14</v>
      </c>
      <c r="N15" s="12" t="s">
        <v>11</v>
      </c>
      <c r="O15" s="12" t="s">
        <v>11</v>
      </c>
      <c r="P15" s="12" t="s">
        <v>11</v>
      </c>
      <c r="Q15" s="12" t="s">
        <v>11</v>
      </c>
    </row>
    <row r="16" ht="12.75" hidden="1"/>
    <row r="17" spans="1:17" ht="42.75" customHeight="1">
      <c r="A17" s="39" t="s">
        <v>24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ht="4.5" customHeight="1"/>
    <row r="19" spans="1:17" ht="12.75">
      <c r="A19" s="39" t="s">
        <v>13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ht="0.75" customHeight="1"/>
    <row r="21" spans="1:17" ht="12.75">
      <c r="A21" s="39" t="s">
        <v>16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ht="7.5" customHeight="1"/>
    <row r="23" spans="1:10" ht="12.75">
      <c r="A23" s="39" t="s">
        <v>12</v>
      </c>
      <c r="B23" s="40"/>
      <c r="C23" s="40"/>
      <c r="D23" s="40"/>
      <c r="E23" s="40"/>
      <c r="F23" s="40"/>
      <c r="G23" s="40"/>
      <c r="H23" s="40"/>
      <c r="I23" s="40"/>
      <c r="J23" s="40"/>
    </row>
  </sheetData>
  <sheetProtection/>
  <mergeCells count="18">
    <mergeCell ref="C3:O3"/>
    <mergeCell ref="A2:Q2"/>
    <mergeCell ref="C5:G5"/>
    <mergeCell ref="A15:B15"/>
    <mergeCell ref="H5:L5"/>
    <mergeCell ref="M5:Q5"/>
    <mergeCell ref="H6:H7"/>
    <mergeCell ref="I6:L6"/>
    <mergeCell ref="M6:M7"/>
    <mergeCell ref="N6:Q6"/>
    <mergeCell ref="A21:Q21"/>
    <mergeCell ref="A19:Q19"/>
    <mergeCell ref="A23:J23"/>
    <mergeCell ref="A17:Q17"/>
    <mergeCell ref="D6:G6"/>
    <mergeCell ref="C6:C7"/>
    <mergeCell ref="A5:A7"/>
    <mergeCell ref="B5:B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6"/>
  <sheetViews>
    <sheetView tabSelected="1" zoomScalePageLayoutView="0" workbookViewId="0" topLeftCell="A1">
      <selection activeCell="Y3" sqref="Y3"/>
    </sheetView>
  </sheetViews>
  <sheetFormatPr defaultColWidth="9.140625" defaultRowHeight="12.75"/>
  <cols>
    <col min="1" max="1" width="13.421875" style="0" customWidth="1"/>
    <col min="2" max="2" width="7.28125" style="0" customWidth="1"/>
    <col min="3" max="3" width="5.7109375" style="0" customWidth="1"/>
    <col min="4" max="4" width="6.00390625" style="0" customWidth="1"/>
    <col min="5" max="5" width="5.421875" style="0" customWidth="1"/>
    <col min="6" max="6" width="12.28125" style="0" customWidth="1"/>
    <col min="7" max="8" width="6.421875" style="0" customWidth="1"/>
    <col min="9" max="9" width="6.140625" style="0" customWidth="1"/>
    <col min="10" max="10" width="6.57421875" style="0" customWidth="1"/>
    <col min="11" max="11" width="12.7109375" style="0" customWidth="1"/>
    <col min="12" max="12" width="6.8515625" style="0" customWidth="1"/>
    <col min="13" max="13" width="5.8515625" style="0" customWidth="1"/>
    <col min="14" max="14" width="5.7109375" style="0" customWidth="1"/>
    <col min="15" max="15" width="5.421875" style="0" customWidth="1"/>
    <col min="16" max="16" width="13.28125" style="0" customWidth="1"/>
    <col min="17" max="17" width="5.57421875" style="0" customWidth="1"/>
    <col min="18" max="18" width="5.8515625" style="0" customWidth="1"/>
    <col min="19" max="19" width="5.57421875" style="0" customWidth="1"/>
    <col min="20" max="20" width="6.28125" style="0" customWidth="1"/>
  </cols>
  <sheetData>
    <row r="2" spans="16:20" ht="12.75">
      <c r="P2" s="64" t="s">
        <v>19</v>
      </c>
      <c r="Q2" s="64"/>
      <c r="R2" s="64"/>
      <c r="S2" s="64"/>
      <c r="T2" s="64"/>
    </row>
    <row r="3" spans="1:20" ht="38.25" customHeight="1">
      <c r="A3" s="52" t="s">
        <v>53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29.25" customHeight="1">
      <c r="A4" s="9"/>
      <c r="B4" s="9"/>
      <c r="C4" s="9"/>
      <c r="D4" s="9"/>
      <c r="E4" s="52" t="s">
        <v>54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3.5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5.75" customHeight="1">
      <c r="A6" s="46" t="s">
        <v>8</v>
      </c>
      <c r="B6" s="71" t="s">
        <v>39</v>
      </c>
      <c r="C6" s="74" t="s">
        <v>20</v>
      </c>
      <c r="D6" s="75"/>
      <c r="E6" s="76"/>
      <c r="F6" s="54" t="s">
        <v>0</v>
      </c>
      <c r="G6" s="67"/>
      <c r="H6" s="67"/>
      <c r="I6" s="67"/>
      <c r="J6" s="68"/>
      <c r="K6" s="54" t="s">
        <v>1</v>
      </c>
      <c r="L6" s="59"/>
      <c r="M6" s="59"/>
      <c r="N6" s="59"/>
      <c r="O6" s="60"/>
      <c r="P6" s="54" t="s">
        <v>2</v>
      </c>
      <c r="Q6" s="59"/>
      <c r="R6" s="59"/>
      <c r="S6" s="59"/>
      <c r="T6" s="60"/>
    </row>
    <row r="7" spans="1:20" ht="99.75" customHeight="1">
      <c r="A7" s="65"/>
      <c r="B7" s="72"/>
      <c r="C7" s="77"/>
      <c r="D7" s="78"/>
      <c r="E7" s="79"/>
      <c r="F7" s="69" t="s">
        <v>27</v>
      </c>
      <c r="G7" s="41" t="s">
        <v>28</v>
      </c>
      <c r="H7" s="42"/>
      <c r="I7" s="42"/>
      <c r="J7" s="43"/>
      <c r="K7" s="69" t="s">
        <v>29</v>
      </c>
      <c r="L7" s="41" t="s">
        <v>30</v>
      </c>
      <c r="M7" s="42"/>
      <c r="N7" s="42"/>
      <c r="O7" s="43"/>
      <c r="P7" s="69" t="s">
        <v>31</v>
      </c>
      <c r="Q7" s="41" t="s">
        <v>32</v>
      </c>
      <c r="R7" s="42"/>
      <c r="S7" s="42"/>
      <c r="T7" s="43"/>
    </row>
    <row r="8" spans="1:20" ht="143.25" customHeight="1" thickBot="1">
      <c r="A8" s="66"/>
      <c r="B8" s="73"/>
      <c r="C8" s="26" t="s">
        <v>21</v>
      </c>
      <c r="D8" s="27" t="s">
        <v>22</v>
      </c>
      <c r="E8" s="28" t="s">
        <v>23</v>
      </c>
      <c r="F8" s="70"/>
      <c r="G8" s="24" t="s">
        <v>10</v>
      </c>
      <c r="H8" s="24" t="s">
        <v>5</v>
      </c>
      <c r="I8" s="24" t="s">
        <v>6</v>
      </c>
      <c r="J8" s="25" t="s">
        <v>7</v>
      </c>
      <c r="K8" s="70"/>
      <c r="L8" s="24" t="s">
        <v>4</v>
      </c>
      <c r="M8" s="24" t="s">
        <v>5</v>
      </c>
      <c r="N8" s="24" t="s">
        <v>6</v>
      </c>
      <c r="O8" s="25" t="s">
        <v>7</v>
      </c>
      <c r="P8" s="70"/>
      <c r="Q8" s="24" t="s">
        <v>4</v>
      </c>
      <c r="R8" s="24" t="s">
        <v>5</v>
      </c>
      <c r="S8" s="24" t="s">
        <v>6</v>
      </c>
      <c r="T8" s="25" t="s">
        <v>7</v>
      </c>
    </row>
    <row r="9" spans="1:20" ht="25.5">
      <c r="A9" s="23" t="str">
        <f>'[1]Лист2'!A9</f>
        <v>МБОУ РСШ №1</v>
      </c>
      <c r="B9" s="29">
        <f>'[1]Лист2'!B9</f>
        <v>4</v>
      </c>
      <c r="C9" s="33">
        <f>'[1]Лист2'!C9</f>
        <v>57</v>
      </c>
      <c r="D9" s="33">
        <f>'[1]Лист2'!D9</f>
        <v>56</v>
      </c>
      <c r="E9" s="33">
        <f>'[1]Лист2'!E9</f>
        <v>55</v>
      </c>
      <c r="F9" s="33">
        <v>3.8</v>
      </c>
      <c r="G9" s="33">
        <f>'[1]Лист2'!G9</f>
        <v>8</v>
      </c>
      <c r="H9" s="33">
        <f>'[1]Лист2'!H9</f>
        <v>13</v>
      </c>
      <c r="I9" s="33">
        <f>'[1]Лист2'!I9</f>
        <v>26</v>
      </c>
      <c r="J9" s="33">
        <f>'[1]Лист2'!J9</f>
        <v>10</v>
      </c>
      <c r="K9" s="33">
        <v>4</v>
      </c>
      <c r="L9" s="34">
        <f>'[1]Лист2'!L9</f>
        <v>1</v>
      </c>
      <c r="M9" s="34">
        <f>'[1]Лист2'!M9</f>
        <v>6</v>
      </c>
      <c r="N9" s="34">
        <f>'[1]Лист2'!N9</f>
        <v>24</v>
      </c>
      <c r="O9" s="34">
        <f>'[1]Лист2'!O9</f>
        <v>25</v>
      </c>
      <c r="P9" s="33">
        <v>3.9</v>
      </c>
      <c r="Q9" s="33">
        <f>'[1]Лист2'!Q9</f>
        <v>0</v>
      </c>
      <c r="R9" s="33">
        <f>'[1]Лист2'!R9</f>
        <v>19</v>
      </c>
      <c r="S9" s="33">
        <f>'[1]Лист2'!S9</f>
        <v>30</v>
      </c>
      <c r="T9" s="33">
        <f>'[1]Лист2'!T9</f>
        <v>6</v>
      </c>
    </row>
    <row r="10" spans="1:20" ht="25.5">
      <c r="A10" s="7" t="s">
        <v>40</v>
      </c>
      <c r="B10" s="30">
        <v>4</v>
      </c>
      <c r="C10" s="31">
        <f>'[2]Лист2'!C9</f>
        <v>60</v>
      </c>
      <c r="D10" s="31">
        <f>'[2]Лист2'!D9</f>
        <v>59</v>
      </c>
      <c r="E10" s="31">
        <f>'[2]Лист2'!E9</f>
        <v>60</v>
      </c>
      <c r="F10" s="31">
        <f>'[2]Лист2'!F9</f>
        <v>3.8</v>
      </c>
      <c r="G10" s="31">
        <f>'[2]Лист2'!G9</f>
        <v>3</v>
      </c>
      <c r="H10" s="10">
        <f>'[2]Лист2'!H9</f>
        <v>20</v>
      </c>
      <c r="I10" s="10">
        <f>'[2]Лист2'!I9</f>
        <v>32</v>
      </c>
      <c r="J10" s="10">
        <f>'[2]Лист2'!J9</f>
        <v>5</v>
      </c>
      <c r="K10" s="10">
        <f>'[2]Лист2'!K9</f>
        <v>3.9</v>
      </c>
      <c r="L10" s="10">
        <f>'[2]Лист2'!L9</f>
        <v>0</v>
      </c>
      <c r="M10" s="10">
        <f>'[2]Лист2'!M9</f>
        <v>17</v>
      </c>
      <c r="N10" s="10">
        <f>'[2]Лист2'!N9</f>
        <v>28</v>
      </c>
      <c r="O10" s="10">
        <f>'[2]Лист2'!O9</f>
        <v>14</v>
      </c>
      <c r="P10" s="31">
        <f>'[2]Лист2'!P9</f>
        <v>4</v>
      </c>
      <c r="Q10" s="31">
        <f>'[2]Лист2'!Q9</f>
        <v>0</v>
      </c>
      <c r="R10" s="31">
        <f>'[2]Лист2'!R9</f>
        <v>16</v>
      </c>
      <c r="S10" s="31">
        <f>'[2]Лист2'!S9</f>
        <v>34</v>
      </c>
      <c r="T10" s="31">
        <f>'[2]Лист2'!T9</f>
        <v>10</v>
      </c>
    </row>
    <row r="11" spans="1:20" ht="25.5">
      <c r="A11" s="7" t="s">
        <v>41</v>
      </c>
      <c r="B11" s="30">
        <v>4</v>
      </c>
      <c r="C11" s="31">
        <v>72</v>
      </c>
      <c r="D11" s="31">
        <v>73</v>
      </c>
      <c r="E11" s="31">
        <v>72</v>
      </c>
      <c r="F11" s="31">
        <v>3.9</v>
      </c>
      <c r="G11" s="31">
        <v>3</v>
      </c>
      <c r="H11" s="10">
        <v>14</v>
      </c>
      <c r="I11" s="10">
        <v>24</v>
      </c>
      <c r="J11" s="10">
        <v>31</v>
      </c>
      <c r="K11" s="10">
        <v>4</v>
      </c>
      <c r="L11" s="10">
        <v>0</v>
      </c>
      <c r="M11" s="10">
        <v>17</v>
      </c>
      <c r="N11" s="10">
        <v>27</v>
      </c>
      <c r="O11" s="10">
        <v>29</v>
      </c>
      <c r="P11" s="31">
        <v>4.2</v>
      </c>
      <c r="Q11" s="31">
        <v>0</v>
      </c>
      <c r="R11" s="31">
        <v>11</v>
      </c>
      <c r="S11" s="31">
        <v>37</v>
      </c>
      <c r="T11" s="31">
        <v>24</v>
      </c>
    </row>
    <row r="12" spans="1:20" ht="25.5">
      <c r="A12" s="7" t="s">
        <v>42</v>
      </c>
      <c r="B12" s="30">
        <v>4</v>
      </c>
      <c r="C12" s="35">
        <v>39</v>
      </c>
      <c r="D12" s="31">
        <f>'[3]Лист2'!D11</f>
        <v>39</v>
      </c>
      <c r="E12" s="32">
        <f>'[3]Лист2'!E11</f>
        <v>38</v>
      </c>
      <c r="F12" s="31">
        <f>'[3]Лист2'!F11</f>
        <v>3.88</v>
      </c>
      <c r="G12" s="31">
        <f>'[3]Лист2'!G11</f>
        <v>0</v>
      </c>
      <c r="H12" s="10">
        <f>'[3]Лист2'!H11</f>
        <v>9</v>
      </c>
      <c r="I12" s="10">
        <f>'[3]Лист2'!I11</f>
        <v>20</v>
      </c>
      <c r="J12" s="10">
        <f>'[3]Лист2'!J11</f>
        <v>10</v>
      </c>
      <c r="K12" s="10">
        <f>'[3]Лист2'!K11</f>
        <v>4</v>
      </c>
      <c r="L12" s="10">
        <f>'[3]Лист2'!L11</f>
        <v>0</v>
      </c>
      <c r="M12" s="10">
        <f>'[3]Лист2'!M11</f>
        <v>2</v>
      </c>
      <c r="N12" s="10">
        <f>'[3]Лист2'!N11</f>
        <v>20</v>
      </c>
      <c r="O12" s="10">
        <f>'[3]Лист2'!O11</f>
        <v>17</v>
      </c>
      <c r="P12" s="31">
        <f>'[3]Лист2'!P11</f>
        <v>4.3</v>
      </c>
      <c r="Q12" s="31">
        <f>'[3]Лист2'!Q11</f>
        <v>0</v>
      </c>
      <c r="R12" s="31">
        <f>'[3]Лист2'!R11</f>
        <v>4</v>
      </c>
      <c r="S12" s="31">
        <f>'[3]Лист2'!S11</f>
        <v>21</v>
      </c>
      <c r="T12" s="31">
        <f>'[3]Лист2'!T11</f>
        <v>13</v>
      </c>
    </row>
    <row r="13" spans="1:20" ht="38.25">
      <c r="A13" s="7" t="s">
        <v>43</v>
      </c>
      <c r="B13" s="30">
        <v>4</v>
      </c>
      <c r="C13" s="31">
        <v>33</v>
      </c>
      <c r="D13" s="31">
        <f>'[12]Лист2'!D9</f>
        <v>33</v>
      </c>
      <c r="E13" s="31">
        <f>'[12]Лист2'!E9</f>
        <v>33</v>
      </c>
      <c r="F13" s="31">
        <f>'[12]Лист2'!F9</f>
        <v>3.61</v>
      </c>
      <c r="G13" s="31">
        <f>'[12]Лист2'!G9</f>
        <v>1</v>
      </c>
      <c r="H13" s="10">
        <f>'[12]Лист2'!H9</f>
        <v>14</v>
      </c>
      <c r="I13" s="10">
        <f>'[12]Лист2'!I9</f>
        <v>13</v>
      </c>
      <c r="J13" s="10">
        <f>'[12]Лист2'!J9</f>
        <v>5</v>
      </c>
      <c r="K13" s="10">
        <f>'[12]Лист2'!K9</f>
        <v>3.89</v>
      </c>
      <c r="L13" s="10">
        <f>'[12]Лист2'!L9</f>
        <v>0</v>
      </c>
      <c r="M13" s="10">
        <f>'[12]Лист2'!M9</f>
        <v>2</v>
      </c>
      <c r="N13" s="10">
        <f>'[12]Лист2'!N9</f>
        <v>23</v>
      </c>
      <c r="O13" s="10">
        <f>'[12]Лист2'!O9</f>
        <v>8</v>
      </c>
      <c r="P13" s="31">
        <f>'[12]Лист2'!P9</f>
        <v>4.06</v>
      </c>
      <c r="Q13" s="31">
        <f>'[12]Лист2'!Q9</f>
        <v>0</v>
      </c>
      <c r="R13" s="31">
        <f>'[12]Лист2'!R9</f>
        <v>10</v>
      </c>
      <c r="S13" s="31">
        <f>'[12]Лист2'!S9</f>
        <v>18</v>
      </c>
      <c r="T13" s="31">
        <f>'[12]Лист2'!T9</f>
        <v>5</v>
      </c>
    </row>
    <row r="14" spans="1:20" ht="38.25">
      <c r="A14" s="7" t="s">
        <v>44</v>
      </c>
      <c r="B14" s="30">
        <v>4</v>
      </c>
      <c r="C14" s="31">
        <f>'[4]Лист2'!C9</f>
        <v>13</v>
      </c>
      <c r="D14" s="31">
        <f>'[4]Лист2'!D9</f>
        <v>14</v>
      </c>
      <c r="E14" s="31">
        <f>'[4]Лист2'!E9</f>
        <v>13</v>
      </c>
      <c r="F14" s="31">
        <f>'[4]Лист2'!F9</f>
        <v>4</v>
      </c>
      <c r="G14" s="31">
        <f>'[4]Лист2'!G9</f>
        <v>0</v>
      </c>
      <c r="H14" s="10">
        <f>'[4]Лист2'!H9</f>
        <v>3</v>
      </c>
      <c r="I14" s="10">
        <f>'[4]Лист2'!I9</f>
        <v>5</v>
      </c>
      <c r="J14" s="10">
        <f>'[4]Лист2'!J9</f>
        <v>5</v>
      </c>
      <c r="K14" s="10">
        <f>'[4]Лист2'!K9</f>
        <v>4</v>
      </c>
      <c r="L14" s="10">
        <f>'[4]Лист2'!L9</f>
        <v>0</v>
      </c>
      <c r="M14" s="10">
        <f>'[4]Лист2'!M9</f>
        <v>2</v>
      </c>
      <c r="N14" s="10">
        <f>'[4]Лист2'!N9</f>
        <v>6</v>
      </c>
      <c r="O14" s="10">
        <f>'[4]Лист2'!O9</f>
        <v>6</v>
      </c>
      <c r="P14" s="31">
        <f>'[4]Лист2'!P9</f>
        <v>4</v>
      </c>
      <c r="Q14" s="31">
        <f>'[4]Лист2'!Q9</f>
        <v>0</v>
      </c>
      <c r="R14" s="31">
        <f>'[4]Лист2'!R9</f>
        <v>3</v>
      </c>
      <c r="S14" s="31">
        <f>'[4]Лист2'!S9</f>
        <v>7</v>
      </c>
      <c r="T14" s="31">
        <f>'[4]Лист2'!T9</f>
        <v>3</v>
      </c>
    </row>
    <row r="15" spans="1:20" ht="38.25">
      <c r="A15" s="7" t="s">
        <v>45</v>
      </c>
      <c r="B15" s="30">
        <f aca="true" t="shared" si="0" ref="B15:B20">B9</f>
        <v>4</v>
      </c>
      <c r="C15" s="31">
        <f>'[5]Лист2'!C9</f>
        <v>14</v>
      </c>
      <c r="D15" s="31">
        <f>'[5]Лист2'!D9</f>
        <v>13</v>
      </c>
      <c r="E15" s="31">
        <f>'[5]Лист2'!E9</f>
        <v>14</v>
      </c>
      <c r="F15" s="31">
        <f>'[5]Лист2'!F9</f>
        <v>3.9</v>
      </c>
      <c r="G15" s="31">
        <f>'[5]Лист2'!G9</f>
        <v>0</v>
      </c>
      <c r="H15" s="10">
        <f>'[5]Лист2'!H9</f>
        <v>3</v>
      </c>
      <c r="I15" s="10">
        <f>'[5]Лист2'!I9</f>
        <v>8</v>
      </c>
      <c r="J15" s="10">
        <f>'[5]Лист2'!J9</f>
        <v>3</v>
      </c>
      <c r="K15" s="10">
        <f>'[5]Лист2'!K9</f>
        <v>4.1</v>
      </c>
      <c r="L15" s="10">
        <f>'[5]Лист2'!L9</f>
        <v>0</v>
      </c>
      <c r="M15" s="10">
        <f>'[5]Лист2'!M9</f>
        <v>1</v>
      </c>
      <c r="N15" s="10">
        <f>'[5]Лист2'!N9</f>
        <v>8</v>
      </c>
      <c r="O15" s="10">
        <f>'[5]Лист2'!O9</f>
        <v>4</v>
      </c>
      <c r="P15" s="31">
        <f>'[5]Лист2'!P9</f>
        <v>4</v>
      </c>
      <c r="Q15" s="31">
        <f>'[5]Лист2'!Q9</f>
        <v>0</v>
      </c>
      <c r="R15" s="31">
        <f>'[5]Лист2'!R9</f>
        <v>4</v>
      </c>
      <c r="S15" s="31">
        <f>'[5]Лист2'!S9</f>
        <v>7</v>
      </c>
      <c r="T15" s="31">
        <f>'[5]Лист2'!T9</f>
        <v>3</v>
      </c>
    </row>
    <row r="16" spans="1:20" ht="38.25">
      <c r="A16" s="7" t="s">
        <v>46</v>
      </c>
      <c r="B16" s="30">
        <f t="shared" si="0"/>
        <v>4</v>
      </c>
      <c r="C16" s="31">
        <f>'[6]Лист2'!C9</f>
        <v>8</v>
      </c>
      <c r="D16" s="31">
        <f>'[6]Лист2'!D9</f>
        <v>8</v>
      </c>
      <c r="E16" s="31">
        <f>'[6]Лист2'!E9</f>
        <v>8</v>
      </c>
      <c r="F16" s="31">
        <f>'[6]Лист2'!F9</f>
        <v>3.9</v>
      </c>
      <c r="G16" s="31">
        <f>'[6]Лист2'!G9</f>
        <v>0</v>
      </c>
      <c r="H16" s="10">
        <f>'[6]Лист2'!H9</f>
        <v>4</v>
      </c>
      <c r="I16" s="10">
        <f>'[6]Лист2'!I9</f>
        <v>4</v>
      </c>
      <c r="J16" s="10">
        <f>'[6]Лист2'!J9</f>
        <v>0</v>
      </c>
      <c r="K16" s="10">
        <f>'[6]Лист2'!K9</f>
        <v>4.1</v>
      </c>
      <c r="L16" s="10">
        <f>'[6]Лист2'!L9</f>
        <v>0</v>
      </c>
      <c r="M16" s="10">
        <f>'[6]Лист2'!M9</f>
        <v>3</v>
      </c>
      <c r="N16" s="10">
        <f>'[6]Лист2'!N9</f>
        <v>4</v>
      </c>
      <c r="O16" s="10">
        <f>'[6]Лист2'!O9</f>
        <v>1</v>
      </c>
      <c r="P16" s="31">
        <f>'[6]Лист2'!P9</f>
        <v>4.5</v>
      </c>
      <c r="Q16" s="31">
        <f>'[6]Лист2'!Q9</f>
        <v>0</v>
      </c>
      <c r="R16" s="31">
        <f>'[6]Лист2'!R9</f>
        <v>1</v>
      </c>
      <c r="S16" s="31">
        <f>'[6]Лист2'!S9</f>
        <v>7</v>
      </c>
      <c r="T16" s="31">
        <f>'[6]Лист2'!T9</f>
        <v>0</v>
      </c>
    </row>
    <row r="17" spans="1:20" ht="38.25">
      <c r="A17" s="7" t="s">
        <v>47</v>
      </c>
      <c r="B17" s="30">
        <f t="shared" si="0"/>
        <v>4</v>
      </c>
      <c r="C17" s="7">
        <f>'[8]Лист2'!C9</f>
        <v>13</v>
      </c>
      <c r="D17" s="7">
        <f>'[8]Лист2'!D9</f>
        <v>16</v>
      </c>
      <c r="E17" s="2">
        <f>'[8]Лист2'!E9</f>
        <v>16</v>
      </c>
      <c r="F17" s="2">
        <f>'[8]Лист2'!F9</f>
        <v>3.7</v>
      </c>
      <c r="G17" s="2">
        <f>'[8]Лист2'!G9</f>
        <v>0</v>
      </c>
      <c r="H17" s="10">
        <f>'[8]Лист2'!H9</f>
        <v>5</v>
      </c>
      <c r="I17" s="10">
        <f>'[8]Лист2'!I9</f>
        <v>6</v>
      </c>
      <c r="J17" s="10">
        <f>'[8]Лист2'!J9</f>
        <v>2</v>
      </c>
      <c r="K17" s="10">
        <f>'[8]Лист2'!K9</f>
        <v>3.7</v>
      </c>
      <c r="L17" s="10">
        <f>'[8]Лист2'!L9</f>
        <v>0</v>
      </c>
      <c r="M17" s="10">
        <f>'[8]Лист2'!M9</f>
        <v>5</v>
      </c>
      <c r="N17" s="10">
        <f>'[8]Лист2'!N9</f>
        <v>6</v>
      </c>
      <c r="O17" s="11">
        <f>'[8]Лист2'!O9</f>
        <v>5</v>
      </c>
      <c r="P17" s="2">
        <f>'[8]Лист2'!P9</f>
        <v>3.8</v>
      </c>
      <c r="Q17" s="2">
        <f>'[8]Лист2'!Q9</f>
        <v>0</v>
      </c>
      <c r="R17" s="2">
        <f>'[8]Лист2'!R9</f>
        <v>7</v>
      </c>
      <c r="S17" s="2">
        <f>'[8]Лист2'!S9</f>
        <v>9</v>
      </c>
      <c r="T17" s="2">
        <f>'[8]Лист2'!T9</f>
        <v>0</v>
      </c>
    </row>
    <row r="18" spans="1:20" ht="38.25">
      <c r="A18" s="7" t="s">
        <v>48</v>
      </c>
      <c r="B18" s="30">
        <f t="shared" si="0"/>
        <v>4</v>
      </c>
      <c r="C18" s="7">
        <f>'[7]Лист2'!C9</f>
        <v>4</v>
      </c>
      <c r="D18" s="7">
        <f>'[7]Лист2'!D9</f>
        <v>7</v>
      </c>
      <c r="E18" s="2">
        <f>'[7]Лист2'!E9</f>
        <v>7</v>
      </c>
      <c r="F18" s="2">
        <v>4.1</v>
      </c>
      <c r="G18" s="2">
        <f>'[7]Лист2'!G9</f>
        <v>0</v>
      </c>
      <c r="H18" s="10">
        <f>'[7]Лист2'!H9</f>
        <v>0</v>
      </c>
      <c r="I18" s="10">
        <f>'[7]Лист2'!I9</f>
        <v>2</v>
      </c>
      <c r="J18" s="10">
        <f>'[7]Лист2'!J9</f>
        <v>2</v>
      </c>
      <c r="K18" s="10">
        <v>4.1</v>
      </c>
      <c r="L18" s="10">
        <f>'[7]Лист2'!L9</f>
        <v>0</v>
      </c>
      <c r="M18" s="10">
        <f>'[7]Лист2'!M9</f>
        <v>0</v>
      </c>
      <c r="N18" s="10">
        <f>'[7]Лист2'!N9</f>
        <v>7</v>
      </c>
      <c r="O18" s="11">
        <f>'[7]Лист2'!O9</f>
        <v>0</v>
      </c>
      <c r="P18" s="2">
        <v>4.4</v>
      </c>
      <c r="Q18" s="2">
        <f>'[7]Лист2'!Q9</f>
        <v>0</v>
      </c>
      <c r="R18" s="2">
        <f>'[7]Лист2'!R9</f>
        <v>0</v>
      </c>
      <c r="S18" s="2">
        <f>'[7]Лист2'!S9</f>
        <v>7</v>
      </c>
      <c r="T18" s="2">
        <f>'[7]Лист2'!T9</f>
        <v>0</v>
      </c>
    </row>
    <row r="19" spans="1:20" ht="38.25">
      <c r="A19" s="7" t="s">
        <v>49</v>
      </c>
      <c r="B19" s="30">
        <f t="shared" si="0"/>
        <v>4</v>
      </c>
      <c r="C19" s="7">
        <f>'[9]Лист2'!C9</f>
        <v>6</v>
      </c>
      <c r="D19" s="7">
        <f>'[9]Лист2'!D9</f>
        <v>6</v>
      </c>
      <c r="E19" s="2">
        <f>'[9]Лист2'!E9</f>
        <v>6</v>
      </c>
      <c r="F19" s="2">
        <f>'[9]Лист2'!F9</f>
        <v>3.4</v>
      </c>
      <c r="G19" s="2">
        <f>'[9]Лист2'!G9</f>
        <v>3</v>
      </c>
      <c r="H19" s="10">
        <f>'[9]Лист2'!H9</f>
        <v>2</v>
      </c>
      <c r="I19" s="10">
        <f>'[9]Лист2'!I9</f>
        <v>1</v>
      </c>
      <c r="J19" s="10">
        <f>'[9]Лист2'!J9</f>
        <v>0</v>
      </c>
      <c r="K19" s="10">
        <f>'[9]Лист2'!K9</f>
        <v>3.4</v>
      </c>
      <c r="L19" s="10">
        <f>'[9]Лист2'!L9</f>
        <v>1</v>
      </c>
      <c r="M19" s="10">
        <f>'[9]Лист2'!M9</f>
        <v>4</v>
      </c>
      <c r="N19" s="10">
        <f>'[9]Лист2'!N9</f>
        <v>1</v>
      </c>
      <c r="O19" s="11">
        <f>'[9]Лист2'!O9</f>
        <v>0</v>
      </c>
      <c r="P19" s="2">
        <f>'[9]Лист2'!P9</f>
        <v>3.6</v>
      </c>
      <c r="Q19" s="2">
        <f>'[9]Лист2'!Q9</f>
        <v>0</v>
      </c>
      <c r="R19" s="2">
        <f>'[9]Лист2'!R9</f>
        <v>2</v>
      </c>
      <c r="S19" s="2">
        <f>'[9]Лист2'!S9</f>
        <v>3</v>
      </c>
      <c r="T19" s="2">
        <f>'[9]Лист2'!T9</f>
        <v>1</v>
      </c>
    </row>
    <row r="20" spans="1:20" ht="38.25">
      <c r="A20" s="7" t="s">
        <v>50</v>
      </c>
      <c r="B20" s="30">
        <f t="shared" si="0"/>
        <v>4</v>
      </c>
      <c r="C20" s="31">
        <f>'[10]Лист2'!C9</f>
        <v>13</v>
      </c>
      <c r="D20" s="31">
        <f>'[10]Лист2'!D9</f>
        <v>12</v>
      </c>
      <c r="E20" s="31">
        <f>'[10]Лист2'!E9</f>
        <v>13</v>
      </c>
      <c r="F20" s="31">
        <v>3.8</v>
      </c>
      <c r="G20" s="31">
        <f>'[10]Лист2'!G9</f>
        <v>1</v>
      </c>
      <c r="H20" s="10">
        <f>'[10]Лист2'!H9</f>
        <v>2</v>
      </c>
      <c r="I20" s="10">
        <f>'[10]Лист2'!I9</f>
        <v>5</v>
      </c>
      <c r="J20" s="10">
        <f>'[10]Лист2'!J9</f>
        <v>5</v>
      </c>
      <c r="K20" s="10">
        <v>4.3</v>
      </c>
      <c r="L20" s="10">
        <f>'[10]Лист2'!L9</f>
        <v>0</v>
      </c>
      <c r="M20" s="10">
        <f>'[10]Лист2'!M9</f>
        <v>5</v>
      </c>
      <c r="N20" s="10">
        <f>'[10]Лист2'!N9</f>
        <v>7</v>
      </c>
      <c r="O20" s="10">
        <f>'[10]Лист2'!O9</f>
        <v>0</v>
      </c>
      <c r="P20" s="31">
        <v>3.8</v>
      </c>
      <c r="Q20" s="31">
        <f>'[10]Лист2'!Q9</f>
        <v>0</v>
      </c>
      <c r="R20" s="31">
        <f>'[10]Лист2'!R9</f>
        <v>4</v>
      </c>
      <c r="S20" s="31">
        <f>'[10]Лист2'!S9</f>
        <v>7</v>
      </c>
      <c r="T20" s="31">
        <f>'[10]Лист2'!T9</f>
        <v>2</v>
      </c>
    </row>
    <row r="21" spans="1:20" ht="38.25">
      <c r="A21" s="7" t="s">
        <v>51</v>
      </c>
      <c r="B21" s="30">
        <f>$B$22</f>
        <v>4</v>
      </c>
      <c r="C21" s="7">
        <f>'[13]Лист2'!C9</f>
        <v>4</v>
      </c>
      <c r="D21" s="7">
        <f>'[13]Лист2'!D9</f>
        <v>4</v>
      </c>
      <c r="E21" s="2">
        <f>'[13]Лист2'!E9</f>
        <v>4</v>
      </c>
      <c r="F21" s="2">
        <v>3.7</v>
      </c>
      <c r="G21" s="2">
        <f>'[13]Лист2'!G9</f>
        <v>0</v>
      </c>
      <c r="H21" s="10">
        <f>'[13]Лист2'!H9</f>
        <v>2</v>
      </c>
      <c r="I21" s="10">
        <f>'[13]Лист2'!I9</f>
        <v>2</v>
      </c>
      <c r="J21" s="10">
        <f>'[13]Лист2'!J9</f>
        <v>0</v>
      </c>
      <c r="K21" s="10">
        <v>4.1</v>
      </c>
      <c r="L21" s="10">
        <f>'[13]Лист2'!L9</f>
        <v>0</v>
      </c>
      <c r="M21" s="10">
        <f>'[13]Лист2'!M9</f>
        <v>0</v>
      </c>
      <c r="N21" s="10">
        <f>'[13]Лист2'!N9</f>
        <v>3</v>
      </c>
      <c r="O21" s="11">
        <f>'[13]Лист2'!O9</f>
        <v>1</v>
      </c>
      <c r="P21" s="2">
        <f>'[13]Лист2'!P9</f>
        <v>4.7</v>
      </c>
      <c r="Q21" s="2">
        <f>'[13]Лист2'!Q9</f>
        <v>0</v>
      </c>
      <c r="R21" s="2">
        <f>'[13]Лист2'!R9</f>
        <v>0</v>
      </c>
      <c r="S21" s="2">
        <f>'[13]Лист2'!S9</f>
        <v>1</v>
      </c>
      <c r="T21" s="2">
        <f>'[13]Лист2'!T9</f>
        <v>3</v>
      </c>
    </row>
    <row r="22" spans="1:20" ht="25.5">
      <c r="A22" s="7" t="s">
        <v>52</v>
      </c>
      <c r="B22" s="30">
        <v>4</v>
      </c>
      <c r="C22" s="31">
        <f>'[11]Лист2'!C9</f>
        <v>9</v>
      </c>
      <c r="D22" s="31">
        <f>'[11]Лист2'!D9</f>
        <v>9</v>
      </c>
      <c r="E22" s="32">
        <f>'[11]Лист2'!E9</f>
        <v>9</v>
      </c>
      <c r="F22" s="31">
        <f>'[11]Лист2'!F9</f>
        <v>3.3</v>
      </c>
      <c r="G22" s="31">
        <f>'[11]Лист2'!G9</f>
        <v>1</v>
      </c>
      <c r="H22" s="10">
        <f>'[11]Лист2'!H9</f>
        <v>2</v>
      </c>
      <c r="I22" s="10">
        <f>'[11]Лист2'!I9</f>
        <v>6</v>
      </c>
      <c r="J22" s="10">
        <f>'[11]Лист2'!J9</f>
        <v>0</v>
      </c>
      <c r="K22" s="10">
        <f>'[11]Лист2'!K9</f>
        <v>4</v>
      </c>
      <c r="L22" s="10">
        <f>'[11]Лист2'!L9</f>
        <v>1</v>
      </c>
      <c r="M22" s="10">
        <f>'[11]Лист2'!M9</f>
        <v>2</v>
      </c>
      <c r="N22" s="10">
        <f>'[11]Лист2'!N9</f>
        <v>6</v>
      </c>
      <c r="O22" s="10">
        <f>'[11]Лист2'!O9</f>
        <v>0</v>
      </c>
      <c r="P22" s="31">
        <f>'[11]Лист2'!P9</f>
        <v>3.4</v>
      </c>
      <c r="Q22" s="31">
        <f>'[11]Лист2'!Q9</f>
        <v>0</v>
      </c>
      <c r="R22" s="31">
        <f>'[11]Лист2'!R9</f>
        <v>2</v>
      </c>
      <c r="S22" s="31">
        <f>'[11]Лист2'!S9</f>
        <v>7</v>
      </c>
      <c r="T22" s="31">
        <f>'[11]Лист2'!T9</f>
        <v>0</v>
      </c>
    </row>
    <row r="23" spans="1:20" ht="28.5" customHeight="1">
      <c r="A23" s="36" t="s">
        <v>9</v>
      </c>
      <c r="B23" s="37">
        <v>4</v>
      </c>
      <c r="C23" s="36">
        <f>SUM(C9:C22)</f>
        <v>345</v>
      </c>
      <c r="D23" s="36">
        <f>SUM(D9:D22)</f>
        <v>349</v>
      </c>
      <c r="E23" s="36">
        <f>SUM(E9:E22)</f>
        <v>348</v>
      </c>
      <c r="F23" s="38">
        <v>3.8</v>
      </c>
      <c r="G23" s="38">
        <f>SUM(G9:G22)</f>
        <v>20</v>
      </c>
      <c r="H23" s="38">
        <f>SUM(H9:H22)</f>
        <v>93</v>
      </c>
      <c r="I23" s="38">
        <f>SUM(I9:I22)</f>
        <v>154</v>
      </c>
      <c r="J23" s="38">
        <f>SUM(J9:J22)</f>
        <v>78</v>
      </c>
      <c r="K23" s="38">
        <v>4</v>
      </c>
      <c r="L23" s="38">
        <f>SUM(L9:L22)</f>
        <v>3</v>
      </c>
      <c r="M23" s="38">
        <f>SUM(M9:M22)</f>
        <v>66</v>
      </c>
      <c r="N23" s="38">
        <f>SUM(N9:N22)</f>
        <v>170</v>
      </c>
      <c r="O23" s="38">
        <f>SUM(O9:O22)</f>
        <v>110</v>
      </c>
      <c r="P23" s="38">
        <v>4.1</v>
      </c>
      <c r="Q23" s="38">
        <f>SUM(Q9:Q22)</f>
        <v>0</v>
      </c>
      <c r="R23" s="38">
        <f>SUM(R9:R22)</f>
        <v>83</v>
      </c>
      <c r="S23" s="38">
        <f>SUM(S9:S22)</f>
        <v>195</v>
      </c>
      <c r="T23" s="38">
        <f>SUM(T9:T22)</f>
        <v>70</v>
      </c>
    </row>
    <row r="24" spans="1:20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ht="37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9"/>
    </row>
  </sheetData>
  <sheetProtection/>
  <mergeCells count="16">
    <mergeCell ref="B6:B8"/>
    <mergeCell ref="C6:E7"/>
    <mergeCell ref="A26:S26"/>
    <mergeCell ref="L7:O7"/>
    <mergeCell ref="P7:P8"/>
    <mergeCell ref="Q7:T7"/>
    <mergeCell ref="A3:T3"/>
    <mergeCell ref="P2:T2"/>
    <mergeCell ref="A6:A8"/>
    <mergeCell ref="F6:J6"/>
    <mergeCell ref="K6:O6"/>
    <mergeCell ref="P6:T6"/>
    <mergeCell ref="F7:F8"/>
    <mergeCell ref="G7:J7"/>
    <mergeCell ref="K7:K8"/>
    <mergeCell ref="E4:T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римц</cp:lastModifiedBy>
  <cp:lastPrinted>2016-02-03T12:59:19Z</cp:lastPrinted>
  <dcterms:created xsi:type="dcterms:W3CDTF">1996-10-08T23:32:33Z</dcterms:created>
  <dcterms:modified xsi:type="dcterms:W3CDTF">2019-05-28T09:47:25Z</dcterms:modified>
  <cp:category/>
  <cp:version/>
  <cp:contentType/>
  <cp:contentStatus/>
</cp:coreProperties>
</file>